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eorgopoulos\Downloads\"/>
    </mc:Choice>
  </mc:AlternateContent>
  <xr:revisionPtr revIDLastSave="0" documentId="13_ncr:1_{F2CE5E33-C781-4038-A189-A2A63B70C16D}" xr6:coauthVersionLast="47" xr6:coauthVersionMax="47" xr10:uidLastSave="{00000000-0000-0000-0000-000000000000}"/>
  <bookViews>
    <workbookView xWindow="-108" yWindow="-108" windowWidth="22320" windowHeight="13176" activeTab="2" xr2:uid="{00000000-000D-0000-FFFF-FFFF00000000}"/>
  </bookViews>
  <sheets>
    <sheet name="Summary" sheetId="1" r:id="rId1"/>
    <sheet name="Structure" sheetId="2" r:id="rId2"/>
    <sheet name="Sheet 1" sheetId="3" r:id="rId3"/>
  </sheets>
  <definedNames>
    <definedName name="_xlnm._FilterDatabase" localSheetId="2" hidden="1">'Sheet 1'!$A$12:$M$12</definedName>
  </definedNames>
  <calcPr calcId="191029" iterateDelta="1E-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3" l="1"/>
  <c r="M19" i="3"/>
  <c r="M14" i="3"/>
  <c r="M29" i="3"/>
  <c r="M40" i="3"/>
  <c r="M18" i="3"/>
  <c r="M17" i="3"/>
  <c r="M28" i="3"/>
  <c r="M41" i="3"/>
  <c r="M37" i="3"/>
  <c r="M13" i="3"/>
  <c r="M30" i="3"/>
  <c r="M23" i="3"/>
  <c r="M36" i="3"/>
  <c r="M20" i="3"/>
  <c r="M32" i="3"/>
  <c r="M22" i="3"/>
  <c r="M38" i="3"/>
  <c r="M31" i="3"/>
  <c r="M35" i="3"/>
  <c r="M39" i="3"/>
  <c r="M16" i="3"/>
  <c r="M33" i="3"/>
  <c r="M15" i="3"/>
  <c r="M27" i="3"/>
  <c r="M34" i="3"/>
  <c r="M26" i="3"/>
  <c r="M21" i="3"/>
</calcChain>
</file>

<file path=xl/sharedStrings.xml><?xml version="1.0" encoding="utf-8"?>
<sst xmlns="http://schemas.openxmlformats.org/spreadsheetml/2006/main" count="288" uniqueCount="88">
  <si>
    <t>Electricity prices for household consumers - bi-annual data (from 2007 onwards) [NRG_PC_204$DEFAULTVIEW]</t>
  </si>
  <si>
    <t>Open product page</t>
  </si>
  <si>
    <t>Open in Data Browser</t>
  </si>
  <si>
    <t xml:space="preserve">Description: </t>
  </si>
  <si>
    <t>-</t>
  </si>
  <si>
    <t xml:space="preserve">Last update of data: </t>
  </si>
  <si>
    <t>06/10/2022 23:00</t>
  </si>
  <si>
    <t xml:space="preserve">Last change of data structure: </t>
  </si>
  <si>
    <t>27/09/2022 23:00</t>
  </si>
  <si>
    <t>Institutional source(s)</t>
  </si>
  <si>
    <t>Eurostat</t>
  </si>
  <si>
    <t>Source dataset(s)</t>
  </si>
  <si>
    <t>This data product is extracted from the following source datasets</t>
  </si>
  <si>
    <t>NRG_PC_204</t>
  </si>
  <si>
    <t>Electricity prices for household consumers - bi-annual data (from 2007 onwards)</t>
  </si>
  <si>
    <t>Contents</t>
  </si>
  <si>
    <t>Time frequency</t>
  </si>
  <si>
    <t>Products</t>
  </si>
  <si>
    <t>Consumption</t>
  </si>
  <si>
    <t>Unit of measure</t>
  </si>
  <si>
    <t>Taxes</t>
  </si>
  <si>
    <t>Currency</t>
  </si>
  <si>
    <t>Sheet 1</t>
  </si>
  <si>
    <t>Half-yearly, semesterly</t>
  </si>
  <si>
    <t>Electrical energy</t>
  </si>
  <si>
    <t>Band DC : 2 500 kWh &lt; Consumption &lt; 5 000 kWh</t>
  </si>
  <si>
    <t>Kilowatt-hour</t>
  </si>
  <si>
    <t>All taxes and levies included</t>
  </si>
  <si>
    <t>Euro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</si>
  <si>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</si>
  <si>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</si>
  <si>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</si>
  <si>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</si>
  <si>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</si>
  <si>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</si>
  <si>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</si>
  <si>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</si>
  <si>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</si>
  <si>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</si>
  <si>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</si>
  <si>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</si>
  <si>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</si>
  <si>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</si>
  <si>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</si>
  <si>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</si>
  <si>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</si>
  <si>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</si>
  <si>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</si>
  <si>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</si>
  <si>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</si>
  <si>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</si>
  <si>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</si>
  <si>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</si>
  <si>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</si>
  <si>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</si>
  <si>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</si>
  <si>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</si>
  <si>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</si>
  <si>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</si>
  <si>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</si>
  <si>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</si>
  <si>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</si>
  <si>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Time</t>
  </si>
  <si>
    <t>2017-S2</t>
  </si>
  <si>
    <t>2018-S1</t>
  </si>
  <si>
    <t>2018-S2</t>
  </si>
  <si>
    <t>2019-S1</t>
  </si>
  <si>
    <t>2019-S2</t>
  </si>
  <si>
    <t>2020-S1</t>
  </si>
  <si>
    <t>2020-S2</t>
  </si>
  <si>
    <t>2021-S1</t>
  </si>
  <si>
    <t>2021-S2</t>
  </si>
  <si>
    <t>2022-S1</t>
  </si>
  <si>
    <t>Data extracted on 11/10/2022 11:21:31 from [ESTAT]</t>
  </si>
  <si>
    <t xml:space="preserve">Dataset: </t>
  </si>
  <si>
    <t xml:space="preserve">Last updated: </t>
  </si>
  <si>
    <t>TIME</t>
  </si>
  <si>
    <t/>
  </si>
  <si>
    <t>GEO (Labels)</t>
  </si>
  <si>
    <t>:</t>
  </si>
  <si>
    <t>e</t>
  </si>
  <si>
    <t>Special value</t>
  </si>
  <si>
    <t>not available</t>
  </si>
  <si>
    <t>Available flags:</t>
  </si>
  <si>
    <t>estimated</t>
  </si>
  <si>
    <t>Increase</t>
  </si>
  <si>
    <t>Germany</t>
  </si>
  <si>
    <t>EU 27 countries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</si>
</sst>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##"/>
    <numFmt numFmtId="165" formatCode="#,##0.0000"/>
  </numFmts>
  <fonts count="8" x14ac:knownFonts="1">
    <font>
      <sz val="11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6" borderId="0" xfId="0" applyNumberFormat="1" applyFont="1" applyFill="1" applyAlignment="1">
      <alignment horizontal="right" vertical="center" shrinkToFit="1"/>
    </xf>
    <xf numFmtId="0" fontId="1" fillId="7" borderId="1" xfId="0" applyFont="1" applyFill="1" applyBorder="1" applyAlignment="1">
      <alignment horizontal="left" vertical="center"/>
    </xf>
    <xf numFmtId="165" fontId="2" fillId="7" borderId="0" xfId="0" applyNumberFormat="1" applyFont="1" applyFill="1" applyAlignment="1">
      <alignment horizontal="right" vertical="center" shrinkToFit="1"/>
    </xf>
    <xf numFmtId="3" fontId="2" fillId="7" borderId="0" xfId="0" applyNumberFormat="1" applyFont="1" applyFill="1" applyAlignment="1">
      <alignment horizontal="right" vertical="center" shrinkToFit="1"/>
    </xf>
    <xf numFmtId="164" fontId="2" fillId="7" borderId="0" xfId="0" applyNumberFormat="1" applyFont="1" applyFill="1" applyAlignment="1">
      <alignment horizontal="right" vertical="center" shrinkToFit="1"/>
    </xf>
    <xf numFmtId="0" fontId="0" fillId="7" borderId="0" xfId="0" applyFill="1"/>
    <xf numFmtId="164" fontId="7" fillId="7" borderId="0" xfId="0" applyNumberFormat="1" applyFont="1" applyFill="1" applyAlignment="1">
      <alignment horizontal="right" vertical="center" shrinkToFit="1"/>
    </xf>
    <xf numFmtId="9" fontId="0" fillId="7" borderId="0" xfId="1" applyFont="1" applyFill="1"/>
    <xf numFmtId="0" fontId="3" fillId="2" borderId="1" xfId="0" applyFont="1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223798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product/page/NRG_PC_204" TargetMode="External"/><Relationship Id="rId2" Type="http://schemas.openxmlformats.org/officeDocument/2006/relationships/hyperlink" Target="https://ec.europa.eu/eurostat/databrowser/view/NRG_PC_204$DEFAULTVIEW/default/table" TargetMode="External"/><Relationship Id="rId1" Type="http://schemas.openxmlformats.org/officeDocument/2006/relationships/hyperlink" Target="https://ec.europa.eu/eurostat/databrowser/product/page/NRG_PC_204$DEFAULTVIE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c.europa.eu/eurostat/databrowser/view/NRG_PC_204/default/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20"/>
  <sheetViews>
    <sheetView showGridLines="0" workbookViewId="0"/>
  </sheetViews>
  <sheetFormatPr defaultRowHeight="14.4" x14ac:dyDescent="0.3"/>
  <cols>
    <col min="1" max="1" width="19.88671875" customWidth="1"/>
    <col min="2" max="2" width="10.44140625" customWidth="1"/>
    <col min="3" max="3" width="18.33203125" customWidth="1"/>
    <col min="4" max="4" width="13.44140625" customWidth="1"/>
    <col min="5" max="5" width="39.33203125" customWidth="1"/>
    <col min="6" max="6" width="17.77734375" customWidth="1"/>
    <col min="7" max="7" width="22.21875" customWidth="1"/>
    <col min="8" max="8" width="10.44140625" customWidth="1"/>
  </cols>
  <sheetData>
    <row r="6" spans="1:15" x14ac:dyDescent="0.3">
      <c r="A6" s="11" t="s">
        <v>0</v>
      </c>
    </row>
    <row r="7" spans="1:15" x14ac:dyDescent="0.3">
      <c r="A7" s="14" t="s">
        <v>1</v>
      </c>
      <c r="B7" s="14" t="s">
        <v>2</v>
      </c>
    </row>
    <row r="8" spans="1:15" ht="42.75" customHeight="1" x14ac:dyDescent="0.3">
      <c r="A8" s="12" t="s">
        <v>3</v>
      </c>
      <c r="B8" s="31" t="s">
        <v>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1:15" x14ac:dyDescent="0.3">
      <c r="A10" s="2" t="s">
        <v>5</v>
      </c>
      <c r="D10" s="2" t="s">
        <v>6</v>
      </c>
    </row>
    <row r="11" spans="1:15" x14ac:dyDescent="0.3">
      <c r="A11" s="2" t="s">
        <v>7</v>
      </c>
      <c r="D11" s="2" t="s">
        <v>8</v>
      </c>
    </row>
    <row r="13" spans="1:15" x14ac:dyDescent="0.3">
      <c r="B13" s="1" t="s">
        <v>9</v>
      </c>
    </row>
    <row r="14" spans="1:15" x14ac:dyDescent="0.3">
      <c r="C14" s="2" t="s">
        <v>10</v>
      </c>
    </row>
    <row r="16" spans="1:15" x14ac:dyDescent="0.3">
      <c r="B16" s="1" t="s">
        <v>11</v>
      </c>
    </row>
    <row r="17" spans="2:8" x14ac:dyDescent="0.3">
      <c r="C17" s="2" t="s">
        <v>12</v>
      </c>
    </row>
    <row r="18" spans="2:8" x14ac:dyDescent="0.3">
      <c r="C18" s="2" t="s">
        <v>13</v>
      </c>
      <c r="D18" s="1" t="s">
        <v>14</v>
      </c>
      <c r="E18" s="15" t="s">
        <v>1</v>
      </c>
      <c r="F18" s="15" t="s">
        <v>2</v>
      </c>
    </row>
    <row r="19" spans="2:8" x14ac:dyDescent="0.3">
      <c r="B19" s="11" t="s">
        <v>15</v>
      </c>
      <c r="C19" s="11" t="s">
        <v>16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</row>
    <row r="20" spans="2:8" x14ac:dyDescent="0.3">
      <c r="B20" s="15" t="s">
        <v>22</v>
      </c>
      <c r="C20" s="2" t="s">
        <v>23</v>
      </c>
      <c r="D20" s="2" t="s">
        <v>24</v>
      </c>
      <c r="E20" s="2" t="s">
        <v>25</v>
      </c>
      <c r="F20" s="2" t="s">
        <v>26</v>
      </c>
      <c r="G20" s="2" t="s">
        <v>27</v>
      </c>
      <c r="H20" s="2" t="s">
        <v>28</v>
      </c>
    </row>
  </sheetData>
  <mergeCells count="1">
    <mergeCell ref="B8:O8"/>
  </mergeCells>
  <hyperlinks>
    <hyperlink ref="A7" r:id="rId1" xr:uid="{00000000-0004-0000-0000-000000000000}"/>
    <hyperlink ref="B7" r:id="rId2" xr:uid="{00000000-0004-0000-0000-000001000000}"/>
    <hyperlink ref="E18" r:id="rId3" xr:uid="{00000000-0004-0000-0000-000002000000}"/>
    <hyperlink ref="F18" r:id="rId4" xr:uid="{00000000-0004-0000-0000-000003000000}"/>
    <hyperlink ref="B20" location="'Sheet 1'!A1" display="Sheet 1" xr:uid="{00000000-0004-0000-0000-000004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showGridLines="0" workbookViewId="0"/>
  </sheetViews>
  <sheetFormatPr defaultRowHeight="14.4" x14ac:dyDescent="0.3"/>
  <cols>
    <col min="2" max="5" width="79.6640625" customWidth="1"/>
  </cols>
  <sheetData>
    <row r="1" spans="1:3" x14ac:dyDescent="0.3">
      <c r="A1" s="1" t="s">
        <v>29</v>
      </c>
    </row>
    <row r="2" spans="1:3" x14ac:dyDescent="0.3">
      <c r="B2" s="18" t="s">
        <v>30</v>
      </c>
      <c r="C2" s="18" t="s">
        <v>31</v>
      </c>
    </row>
    <row r="3" spans="1:3" x14ac:dyDescent="0.3">
      <c r="B3" s="19" t="s">
        <v>32</v>
      </c>
      <c r="C3" s="19" t="s">
        <v>32</v>
      </c>
    </row>
    <row r="4" spans="1:3" x14ac:dyDescent="0.3">
      <c r="B4" s="2" t="s">
        <v>16</v>
      </c>
      <c r="C4" s="2" t="s">
        <v>23</v>
      </c>
    </row>
    <row r="5" spans="1:3" x14ac:dyDescent="0.3">
      <c r="B5" s="13" t="s">
        <v>17</v>
      </c>
      <c r="C5" s="13" t="s">
        <v>24</v>
      </c>
    </row>
    <row r="6" spans="1:3" x14ac:dyDescent="0.3">
      <c r="B6" s="2" t="s">
        <v>18</v>
      </c>
      <c r="C6" s="2" t="s">
        <v>25</v>
      </c>
    </row>
    <row r="7" spans="1:3" x14ac:dyDescent="0.3">
      <c r="B7" s="13" t="s">
        <v>19</v>
      </c>
      <c r="C7" s="13" t="s">
        <v>26</v>
      </c>
    </row>
    <row r="8" spans="1:3" x14ac:dyDescent="0.3">
      <c r="B8" s="2" t="s">
        <v>20</v>
      </c>
      <c r="C8" s="2" t="s">
        <v>27</v>
      </c>
    </row>
    <row r="9" spans="1:3" x14ac:dyDescent="0.3">
      <c r="B9" s="13" t="s">
        <v>21</v>
      </c>
      <c r="C9" s="13" t="s">
        <v>28</v>
      </c>
    </row>
    <row r="10" spans="1:3" x14ac:dyDescent="0.3">
      <c r="B10" s="2" t="s">
        <v>33</v>
      </c>
      <c r="C10" s="2" t="s">
        <v>34</v>
      </c>
    </row>
    <row r="11" spans="1:3" x14ac:dyDescent="0.3">
      <c r="B11" s="13" t="s">
        <v>33</v>
      </c>
      <c r="C11" s="13" t="s">
        <v>35</v>
      </c>
    </row>
    <row r="12" spans="1:3" x14ac:dyDescent="0.3">
      <c r="B12" s="2" t="s">
        <v>33</v>
      </c>
      <c r="C12" s="2" t="s">
        <v>36</v>
      </c>
    </row>
    <row r="13" spans="1:3" x14ac:dyDescent="0.3">
      <c r="B13" s="13" t="s">
        <v>33</v>
      </c>
      <c r="C13" s="13" t="s">
        <v>37</v>
      </c>
    </row>
    <row r="14" spans="1:3" x14ac:dyDescent="0.3">
      <c r="B14" s="2" t="s">
        <v>33</v>
      </c>
      <c r="C14" s="2" t="s">
        <v>38</v>
      </c>
    </row>
    <row r="15" spans="1:3" x14ac:dyDescent="0.3">
      <c r="B15" s="13" t="s">
        <v>33</v>
      </c>
      <c r="C15" s="13" t="s">
        <v>39</v>
      </c>
    </row>
    <row r="16" spans="1:3" x14ac:dyDescent="0.3">
      <c r="B16" s="2" t="s">
        <v>33</v>
      </c>
      <c r="C16" s="2" t="s">
        <v>40</v>
      </c>
    </row>
    <row r="17" spans="2:3" x14ac:dyDescent="0.3">
      <c r="B17" s="13" t="s">
        <v>33</v>
      </c>
      <c r="C17" s="13" t="s">
        <v>41</v>
      </c>
    </row>
    <row r="18" spans="2:3" x14ac:dyDescent="0.3">
      <c r="B18" s="2" t="s">
        <v>33</v>
      </c>
      <c r="C18" s="2" t="s">
        <v>42</v>
      </c>
    </row>
    <row r="19" spans="2:3" x14ac:dyDescent="0.3">
      <c r="B19" s="13" t="s">
        <v>33</v>
      </c>
      <c r="C19" s="13" t="s">
        <v>43</v>
      </c>
    </row>
    <row r="20" spans="2:3" x14ac:dyDescent="0.3">
      <c r="B20" s="2" t="s">
        <v>33</v>
      </c>
      <c r="C20" s="2" t="s">
        <v>44</v>
      </c>
    </row>
    <row r="21" spans="2:3" x14ac:dyDescent="0.3">
      <c r="B21" s="13" t="s">
        <v>33</v>
      </c>
      <c r="C21" s="13" t="s">
        <v>45</v>
      </c>
    </row>
    <row r="22" spans="2:3" x14ac:dyDescent="0.3">
      <c r="B22" s="2" t="s">
        <v>33</v>
      </c>
      <c r="C22" s="2" t="s">
        <v>46</v>
      </c>
    </row>
    <row r="23" spans="2:3" x14ac:dyDescent="0.3">
      <c r="B23" s="13" t="s">
        <v>33</v>
      </c>
      <c r="C23" s="13" t="s">
        <v>47</v>
      </c>
    </row>
    <row r="24" spans="2:3" x14ac:dyDescent="0.3">
      <c r="B24" s="2" t="s">
        <v>33</v>
      </c>
      <c r="C24" s="2" t="s">
        <v>48</v>
      </c>
    </row>
    <row r="25" spans="2:3" x14ac:dyDescent="0.3">
      <c r="B25" s="13" t="s">
        <v>33</v>
      </c>
      <c r="C25" s="13" t="s">
        <v>49</v>
      </c>
    </row>
    <row r="26" spans="2:3" x14ac:dyDescent="0.3">
      <c r="B26" s="2" t="s">
        <v>33</v>
      </c>
      <c r="C26" s="2" t="s">
        <v>50</v>
      </c>
    </row>
    <row r="27" spans="2:3" x14ac:dyDescent="0.3">
      <c r="B27" s="13" t="s">
        <v>33</v>
      </c>
      <c r="C27" s="13" t="s">
        <v>51</v>
      </c>
    </row>
    <row r="28" spans="2:3" x14ac:dyDescent="0.3">
      <c r="B28" s="2" t="s">
        <v>33</v>
      </c>
      <c r="C28" s="2" t="s">
        <v>52</v>
      </c>
    </row>
    <row r="29" spans="2:3" x14ac:dyDescent="0.3">
      <c r="B29" s="13" t="s">
        <v>33</v>
      </c>
      <c r="C29" s="13" t="s">
        <v>53</v>
      </c>
    </row>
    <row r="30" spans="2:3" x14ac:dyDescent="0.3">
      <c r="B30" s="2" t="s">
        <v>33</v>
      </c>
      <c r="C30" s="2" t="s">
        <v>54</v>
      </c>
    </row>
    <row r="31" spans="2:3" x14ac:dyDescent="0.3">
      <c r="B31" s="13" t="s">
        <v>33</v>
      </c>
      <c r="C31" s="13" t="s">
        <v>55</v>
      </c>
    </row>
    <row r="32" spans="2:3" x14ac:dyDescent="0.3">
      <c r="B32" s="2" t="s">
        <v>33</v>
      </c>
      <c r="C32" s="2" t="s">
        <v>56</v>
      </c>
    </row>
    <row r="33" spans="2:3" x14ac:dyDescent="0.3">
      <c r="B33" s="13" t="s">
        <v>33</v>
      </c>
      <c r="C33" s="13" t="s">
        <v>57</v>
      </c>
    </row>
    <row r="34" spans="2:3" x14ac:dyDescent="0.3">
      <c r="B34" s="2" t="s">
        <v>33</v>
      </c>
      <c r="C34" s="2" t="s">
        <v>58</v>
      </c>
    </row>
    <row r="35" spans="2:3" x14ac:dyDescent="0.3">
      <c r="B35" s="13" t="s">
        <v>33</v>
      </c>
      <c r="C35" s="13" t="s">
        <v>59</v>
      </c>
    </row>
    <row r="36" spans="2:3" x14ac:dyDescent="0.3">
      <c r="B36" s="2" t="s">
        <v>33</v>
      </c>
      <c r="C36" s="2" t="s">
        <v>60</v>
      </c>
    </row>
    <row r="37" spans="2:3" x14ac:dyDescent="0.3">
      <c r="B37" s="13" t="s">
        <v>33</v>
      </c>
      <c r="C37" s="13" t="s">
        <v>61</v>
      </c>
    </row>
    <row r="38" spans="2:3" x14ac:dyDescent="0.3">
      <c r="B38" s="2" t="s">
        <v>62</v>
      </c>
      <c r="C38" s="2" t="s">
        <v>63</v>
      </c>
    </row>
    <row r="39" spans="2:3" x14ac:dyDescent="0.3">
      <c r="B39" s="13" t="s">
        <v>62</v>
      </c>
      <c r="C39" s="13" t="s">
        <v>64</v>
      </c>
    </row>
    <row r="40" spans="2:3" x14ac:dyDescent="0.3">
      <c r="B40" s="2" t="s">
        <v>62</v>
      </c>
      <c r="C40" s="2" t="s">
        <v>65</v>
      </c>
    </row>
    <row r="41" spans="2:3" x14ac:dyDescent="0.3">
      <c r="B41" s="13" t="s">
        <v>62</v>
      </c>
      <c r="C41" s="13" t="s">
        <v>66</v>
      </c>
    </row>
    <row r="42" spans="2:3" x14ac:dyDescent="0.3">
      <c r="B42" s="2" t="s">
        <v>62</v>
      </c>
      <c r="C42" s="2" t="s">
        <v>67</v>
      </c>
    </row>
    <row r="43" spans="2:3" x14ac:dyDescent="0.3">
      <c r="B43" s="13" t="s">
        <v>62</v>
      </c>
      <c r="C43" s="13" t="s">
        <v>68</v>
      </c>
    </row>
    <row r="44" spans="2:3" x14ac:dyDescent="0.3">
      <c r="B44" s="2" t="s">
        <v>62</v>
      </c>
      <c r="C44" s="2" t="s">
        <v>69</v>
      </c>
    </row>
    <row r="45" spans="2:3" x14ac:dyDescent="0.3">
      <c r="B45" s="13" t="s">
        <v>62</v>
      </c>
      <c r="C45" s="13" t="s">
        <v>70</v>
      </c>
    </row>
    <row r="46" spans="2:3" x14ac:dyDescent="0.3">
      <c r="B46" s="2" t="s">
        <v>62</v>
      </c>
      <c r="C46" s="2" t="s">
        <v>71</v>
      </c>
    </row>
    <row r="47" spans="2:3" x14ac:dyDescent="0.3">
      <c r="B47" s="13" t="s">
        <v>62</v>
      </c>
      <c r="C47" s="13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tabSelected="1" workbookViewId="0">
      <pane xSplit="1" ySplit="13" topLeftCell="B14" activePane="bottomRight" state="frozen"/>
      <selection pane="topRight"/>
      <selection pane="bottomLeft"/>
      <selection pane="bottomRight" activeCell="B2" sqref="B2"/>
    </sheetView>
  </sheetViews>
  <sheetFormatPr defaultRowHeight="11.4" customHeight="1" x14ac:dyDescent="0.3"/>
  <cols>
    <col min="1" max="1" width="29.88671875" customWidth="1"/>
    <col min="2" max="11" width="10" customWidth="1"/>
    <col min="12" max="12" width="5" customWidth="1"/>
    <col min="18" max="18" width="22.6640625" bestFit="1" customWidth="1"/>
  </cols>
  <sheetData>
    <row r="1" spans="1:20" x14ac:dyDescent="0.3">
      <c r="A1" s="3" t="s">
        <v>73</v>
      </c>
    </row>
    <row r="2" spans="1:20" x14ac:dyDescent="0.3">
      <c r="A2" s="2" t="s">
        <v>74</v>
      </c>
      <c r="B2" s="1" t="s">
        <v>0</v>
      </c>
    </row>
    <row r="3" spans="1:20" x14ac:dyDescent="0.3">
      <c r="A3" s="2" t="s">
        <v>75</v>
      </c>
      <c r="B3" s="2" t="s">
        <v>6</v>
      </c>
    </row>
    <row r="4" spans="1:20" x14ac:dyDescent="0.3"/>
    <row r="5" spans="1:20" x14ac:dyDescent="0.3">
      <c r="A5" s="1" t="s">
        <v>16</v>
      </c>
      <c r="B5" s="2" t="s">
        <v>23</v>
      </c>
    </row>
    <row r="6" spans="1:20" x14ac:dyDescent="0.3">
      <c r="A6" s="1" t="s">
        <v>17</v>
      </c>
      <c r="B6" s="2" t="s">
        <v>24</v>
      </c>
    </row>
    <row r="7" spans="1:20" x14ac:dyDescent="0.3">
      <c r="A7" s="1" t="s">
        <v>18</v>
      </c>
      <c r="B7" s="2" t="s">
        <v>25</v>
      </c>
    </row>
    <row r="8" spans="1:20" x14ac:dyDescent="0.3">
      <c r="A8" s="1" t="s">
        <v>19</v>
      </c>
      <c r="B8" s="2" t="s">
        <v>26</v>
      </c>
    </row>
    <row r="9" spans="1:20" x14ac:dyDescent="0.3">
      <c r="A9" s="1" t="s">
        <v>20</v>
      </c>
      <c r="B9" s="2" t="s">
        <v>27</v>
      </c>
    </row>
    <row r="10" spans="1:20" x14ac:dyDescent="0.3">
      <c r="A10" s="1" t="s">
        <v>21</v>
      </c>
      <c r="B10" s="2" t="s">
        <v>28</v>
      </c>
    </row>
    <row r="11" spans="1:20" x14ac:dyDescent="0.3"/>
    <row r="12" spans="1:20" x14ac:dyDescent="0.3">
      <c r="A12" s="5" t="s">
        <v>76</v>
      </c>
      <c r="B12" s="4" t="s">
        <v>63</v>
      </c>
      <c r="C12" s="4" t="s">
        <v>64</v>
      </c>
      <c r="D12" s="4" t="s">
        <v>65</v>
      </c>
      <c r="E12" s="4" t="s">
        <v>66</v>
      </c>
      <c r="F12" s="4" t="s">
        <v>67</v>
      </c>
      <c r="G12" s="4" t="s">
        <v>68</v>
      </c>
      <c r="H12" s="4" t="s">
        <v>69</v>
      </c>
      <c r="I12" s="4" t="s">
        <v>70</v>
      </c>
      <c r="J12" s="4" t="s">
        <v>71</v>
      </c>
      <c r="K12" s="33" t="s">
        <v>72</v>
      </c>
      <c r="L12" s="33" t="s">
        <v>77</v>
      </c>
      <c r="M12" s="29" t="s">
        <v>85</v>
      </c>
      <c r="N12" s="29" t="s">
        <v>77</v>
      </c>
      <c r="R12" s="5" t="s">
        <v>76</v>
      </c>
      <c r="S12" s="33" t="s">
        <v>72</v>
      </c>
      <c r="T12" s="33" t="s">
        <v>77</v>
      </c>
    </row>
    <row r="13" spans="1:20" x14ac:dyDescent="0.3">
      <c r="A13" s="7" t="s">
        <v>54</v>
      </c>
      <c r="B13" s="17">
        <v>0.1978</v>
      </c>
      <c r="C13" s="17">
        <v>0.1966</v>
      </c>
      <c r="D13" s="17">
        <v>0.20119999999999999</v>
      </c>
      <c r="E13" s="17">
        <v>0.2034</v>
      </c>
      <c r="F13" s="17">
        <v>0.2074</v>
      </c>
      <c r="G13" s="17">
        <v>0.21110000000000001</v>
      </c>
      <c r="H13" s="17">
        <v>0.2167</v>
      </c>
      <c r="I13" s="17">
        <v>0.22159999999999999</v>
      </c>
      <c r="J13" s="17">
        <v>0.22850000000000001</v>
      </c>
      <c r="K13" s="17">
        <v>0.22489999999999999</v>
      </c>
      <c r="L13" s="10" t="s">
        <v>77</v>
      </c>
      <c r="M13" s="28">
        <f>K13/J13-1</f>
        <v>-1.5754923413566879E-2</v>
      </c>
      <c r="R13" s="7" t="s">
        <v>53</v>
      </c>
      <c r="S13" s="16">
        <v>5.9499999999999997E-2</v>
      </c>
      <c r="T13" s="9" t="s">
        <v>77</v>
      </c>
    </row>
    <row r="14" spans="1:20" x14ac:dyDescent="0.3">
      <c r="A14" s="7" t="s">
        <v>35</v>
      </c>
      <c r="B14" s="16">
        <v>0.28770000000000001</v>
      </c>
      <c r="C14" s="16">
        <v>0.28239999999999998</v>
      </c>
      <c r="D14" s="16">
        <v>0.29360000000000003</v>
      </c>
      <c r="E14" s="16">
        <v>0.28389999999999999</v>
      </c>
      <c r="F14" s="20">
        <v>0.28599999999999998</v>
      </c>
      <c r="G14" s="16">
        <v>0.2792</v>
      </c>
      <c r="H14" s="16">
        <v>0.2702</v>
      </c>
      <c r="I14" s="16">
        <v>0.2702</v>
      </c>
      <c r="J14" s="16">
        <v>0.2994</v>
      </c>
      <c r="K14" s="16">
        <v>0.3377</v>
      </c>
      <c r="L14" s="9" t="s">
        <v>77</v>
      </c>
      <c r="M14" s="28">
        <f>K14/J14-1</f>
        <v>0.12792251169004687</v>
      </c>
      <c r="R14" s="7" t="s">
        <v>51</v>
      </c>
      <c r="S14" s="16">
        <v>9.4799999999999995E-2</v>
      </c>
      <c r="T14" s="9" t="s">
        <v>77</v>
      </c>
    </row>
    <row r="15" spans="1:20" x14ac:dyDescent="0.3">
      <c r="A15" s="7" t="s">
        <v>36</v>
      </c>
      <c r="B15" s="17">
        <v>9.8299999999999998E-2</v>
      </c>
      <c r="C15" s="17">
        <v>9.7900000000000001E-2</v>
      </c>
      <c r="D15" s="17">
        <v>0.10050000000000001</v>
      </c>
      <c r="E15" s="17">
        <v>9.9699999999999997E-2</v>
      </c>
      <c r="F15" s="17">
        <v>9.5799999999999996E-2</v>
      </c>
      <c r="G15" s="17">
        <v>9.9699999999999997E-2</v>
      </c>
      <c r="H15" s="17">
        <v>9.8199999999999996E-2</v>
      </c>
      <c r="I15" s="17">
        <v>0.1024</v>
      </c>
      <c r="J15" s="17">
        <v>0.1091</v>
      </c>
      <c r="K15" s="17">
        <v>0.10929999999999999</v>
      </c>
      <c r="L15" s="10" t="s">
        <v>77</v>
      </c>
      <c r="M15" s="28">
        <f>K15/J15-1</f>
        <v>1.8331805682858526E-3</v>
      </c>
      <c r="R15" s="7" t="s">
        <v>36</v>
      </c>
      <c r="S15" s="17">
        <v>0.10929999999999999</v>
      </c>
      <c r="T15" s="10" t="s">
        <v>77</v>
      </c>
    </row>
    <row r="16" spans="1:20" x14ac:dyDescent="0.3">
      <c r="A16" s="7" t="s">
        <v>45</v>
      </c>
      <c r="B16" s="16">
        <v>0.1236</v>
      </c>
      <c r="C16" s="16">
        <v>0.13109999999999999</v>
      </c>
      <c r="D16" s="16">
        <v>0.1321</v>
      </c>
      <c r="E16" s="16">
        <v>0.1321</v>
      </c>
      <c r="F16" s="16">
        <v>0.13239999999999999</v>
      </c>
      <c r="G16" s="16">
        <v>0.13009999999999999</v>
      </c>
      <c r="H16" s="16">
        <v>0.13070000000000001</v>
      </c>
      <c r="I16" s="16">
        <v>0.12909999999999999</v>
      </c>
      <c r="J16" s="16">
        <v>0.1313</v>
      </c>
      <c r="K16" s="16">
        <v>0.13539999999999999</v>
      </c>
      <c r="L16" s="9" t="s">
        <v>77</v>
      </c>
      <c r="M16" s="28">
        <f>K16/J16-1</f>
        <v>3.1226199543031186E-2</v>
      </c>
      <c r="R16" s="7" t="s">
        <v>52</v>
      </c>
      <c r="S16" s="17">
        <v>0.1293</v>
      </c>
      <c r="T16" s="10" t="s">
        <v>77</v>
      </c>
    </row>
    <row r="17" spans="1:20" x14ac:dyDescent="0.3">
      <c r="A17" s="7" t="s">
        <v>47</v>
      </c>
      <c r="B17" s="16">
        <v>0.18260000000000001</v>
      </c>
      <c r="C17" s="16">
        <v>0.1893</v>
      </c>
      <c r="D17" s="16">
        <v>0.21829999999999999</v>
      </c>
      <c r="E17" s="16">
        <v>0.2203</v>
      </c>
      <c r="F17" s="16">
        <v>0.22359999999999999</v>
      </c>
      <c r="G17" s="16">
        <v>0.21329999999999999</v>
      </c>
      <c r="H17" s="16">
        <v>0.16980000000000001</v>
      </c>
      <c r="I17" s="16">
        <v>0.1976</v>
      </c>
      <c r="J17" s="16">
        <v>0.23039999999999999</v>
      </c>
      <c r="K17" s="16">
        <v>0.26069999999999999</v>
      </c>
      <c r="L17" s="9" t="s">
        <v>77</v>
      </c>
      <c r="M17" s="28">
        <f>K17/J17-1</f>
        <v>0.13151041666666674</v>
      </c>
      <c r="R17" s="7" t="s">
        <v>45</v>
      </c>
      <c r="S17" s="16">
        <v>0.13539999999999999</v>
      </c>
      <c r="T17" s="9" t="s">
        <v>77</v>
      </c>
    </row>
    <row r="18" spans="1:20" x14ac:dyDescent="0.3">
      <c r="A18" s="7" t="s">
        <v>37</v>
      </c>
      <c r="B18" s="16">
        <v>0.14879999999999999</v>
      </c>
      <c r="C18" s="16">
        <v>0.1573</v>
      </c>
      <c r="D18" s="16">
        <v>0.15859999999999999</v>
      </c>
      <c r="E18" s="16">
        <v>0.17480000000000001</v>
      </c>
      <c r="F18" s="20">
        <v>0.17699999999999999</v>
      </c>
      <c r="G18" s="16">
        <v>0.18410000000000001</v>
      </c>
      <c r="H18" s="16">
        <v>0.17949999999999999</v>
      </c>
      <c r="I18" s="16">
        <v>0.1802</v>
      </c>
      <c r="J18" s="16">
        <v>0.1883</v>
      </c>
      <c r="K18" s="16">
        <v>0.30590000000000001</v>
      </c>
      <c r="L18" s="9" t="s">
        <v>77</v>
      </c>
      <c r="M18" s="28">
        <f>K18/J18-1</f>
        <v>0.62453531598513012</v>
      </c>
      <c r="R18" s="7" t="s">
        <v>58</v>
      </c>
      <c r="S18" s="21">
        <v>0.13900000000000001</v>
      </c>
      <c r="T18" s="10" t="s">
        <v>77</v>
      </c>
    </row>
    <row r="19" spans="1:20" x14ac:dyDescent="0.3">
      <c r="A19" s="7" t="s">
        <v>38</v>
      </c>
      <c r="B19" s="21">
        <v>0.30099999999999999</v>
      </c>
      <c r="C19" s="17">
        <v>0.31259999999999999</v>
      </c>
      <c r="D19" s="17">
        <v>0.31230000000000002</v>
      </c>
      <c r="E19" s="17">
        <v>0.2984</v>
      </c>
      <c r="F19" s="17">
        <v>0.29239999999999999</v>
      </c>
      <c r="G19" s="17">
        <v>0.2833</v>
      </c>
      <c r="H19" s="17">
        <v>0.28189999999999998</v>
      </c>
      <c r="I19" s="21">
        <v>0.28999999999999998</v>
      </c>
      <c r="J19" s="17">
        <v>0.3448</v>
      </c>
      <c r="K19" s="17">
        <v>0.45590000000000003</v>
      </c>
      <c r="L19" s="10" t="s">
        <v>77</v>
      </c>
      <c r="M19" s="28">
        <f>K19/J19-1</f>
        <v>0.32221577726218098</v>
      </c>
      <c r="R19" s="7" t="s">
        <v>55</v>
      </c>
      <c r="S19" s="16">
        <v>0.1464</v>
      </c>
      <c r="T19" s="9" t="s">
        <v>77</v>
      </c>
    </row>
    <row r="20" spans="1:20" x14ac:dyDescent="0.3">
      <c r="A20" s="7" t="s">
        <v>40</v>
      </c>
      <c r="B20" s="17">
        <v>0.13189999999999999</v>
      </c>
      <c r="C20" s="17">
        <v>0.1348</v>
      </c>
      <c r="D20" s="17">
        <v>0.14180000000000001</v>
      </c>
      <c r="E20" s="17">
        <v>0.13569999999999999</v>
      </c>
      <c r="F20" s="17">
        <v>0.1411</v>
      </c>
      <c r="G20" s="17">
        <v>0.1236</v>
      </c>
      <c r="H20" s="17">
        <v>0.12909999999999999</v>
      </c>
      <c r="I20" s="17">
        <v>0.13239999999999999</v>
      </c>
      <c r="J20" s="17">
        <v>0.19389999999999999</v>
      </c>
      <c r="K20" s="17">
        <v>0.2056</v>
      </c>
      <c r="L20" s="10" t="s">
        <v>77</v>
      </c>
      <c r="M20" s="28">
        <f>K20/J20-1</f>
        <v>6.0340381640020757E-2</v>
      </c>
      <c r="R20" s="7" t="s">
        <v>49</v>
      </c>
      <c r="S20" s="16">
        <v>0.1497</v>
      </c>
      <c r="T20" s="9" t="s">
        <v>77</v>
      </c>
    </row>
    <row r="21" spans="1:20" x14ac:dyDescent="0.3">
      <c r="A21" s="7" t="s">
        <v>34</v>
      </c>
      <c r="B21" s="17">
        <v>0.2087</v>
      </c>
      <c r="C21" s="17">
        <v>0.2099</v>
      </c>
      <c r="D21" s="17">
        <v>0.21460000000000001</v>
      </c>
      <c r="E21" s="21">
        <v>0.217</v>
      </c>
      <c r="F21" s="21">
        <v>0.217</v>
      </c>
      <c r="G21" s="17">
        <v>0.21340000000000001</v>
      </c>
      <c r="H21" s="17">
        <v>0.21340000000000001</v>
      </c>
      <c r="I21" s="17">
        <v>0.2203</v>
      </c>
      <c r="J21" s="17">
        <v>0.2351</v>
      </c>
      <c r="K21" s="27"/>
      <c r="L21" s="10" t="s">
        <v>77</v>
      </c>
      <c r="M21" s="28">
        <f>K21/J21-1</f>
        <v>-1</v>
      </c>
      <c r="R21" s="7" t="s">
        <v>59</v>
      </c>
      <c r="S21" s="16">
        <v>0.17960000000000001</v>
      </c>
      <c r="T21" s="9" t="s">
        <v>77</v>
      </c>
    </row>
    <row r="22" spans="1:20" x14ac:dyDescent="0.3">
      <c r="A22" s="7" t="s">
        <v>60</v>
      </c>
      <c r="B22" s="17">
        <v>0.15989999999999999</v>
      </c>
      <c r="C22" s="17">
        <v>0.16120000000000001</v>
      </c>
      <c r="D22" s="17">
        <v>0.16980000000000001</v>
      </c>
      <c r="E22" s="17">
        <v>0.1734</v>
      </c>
      <c r="F22" s="17">
        <v>0.17829999999999999</v>
      </c>
      <c r="G22" s="21">
        <v>0.17399999999999999</v>
      </c>
      <c r="H22" s="17">
        <v>0.17730000000000001</v>
      </c>
      <c r="I22" s="17">
        <v>0.1767</v>
      </c>
      <c r="J22" s="21">
        <v>0.184</v>
      </c>
      <c r="K22" s="17">
        <v>0.19450000000000001</v>
      </c>
      <c r="L22" s="10" t="s">
        <v>77</v>
      </c>
      <c r="M22" s="28">
        <f>K22/J22-1</f>
        <v>5.7065217391304435E-2</v>
      </c>
      <c r="R22" s="7" t="s">
        <v>60</v>
      </c>
      <c r="S22" s="17">
        <v>0.19450000000000001</v>
      </c>
      <c r="T22" s="10" t="s">
        <v>77</v>
      </c>
    </row>
    <row r="23" spans="1:20" x14ac:dyDescent="0.3">
      <c r="A23" s="7" t="s">
        <v>44</v>
      </c>
      <c r="B23" s="17">
        <v>0.17560000000000001</v>
      </c>
      <c r="C23" s="17">
        <v>0.17480000000000001</v>
      </c>
      <c r="D23" s="17">
        <v>0.1799</v>
      </c>
      <c r="E23" s="17">
        <v>0.17780000000000001</v>
      </c>
      <c r="F23" s="17">
        <v>0.1913</v>
      </c>
      <c r="G23" s="17">
        <v>0.1893</v>
      </c>
      <c r="H23" s="17">
        <v>0.1958</v>
      </c>
      <c r="I23" s="17">
        <v>0.1946</v>
      </c>
      <c r="J23" s="17">
        <v>0.20219999999999999</v>
      </c>
      <c r="K23" s="17">
        <v>0.20860000000000001</v>
      </c>
      <c r="L23" s="10" t="s">
        <v>77</v>
      </c>
      <c r="M23" s="28">
        <f>K23/J23-1</f>
        <v>3.1651829871414572E-2</v>
      </c>
      <c r="R23" s="7" t="s">
        <v>50</v>
      </c>
      <c r="S23" s="17">
        <v>0.20169999999999999</v>
      </c>
      <c r="T23" s="10" t="s">
        <v>77</v>
      </c>
    </row>
    <row r="24" spans="1:20" x14ac:dyDescent="0.3">
      <c r="A24" s="6" t="s">
        <v>78</v>
      </c>
      <c r="B24" s="8" t="s">
        <v>77</v>
      </c>
      <c r="C24" s="8" t="s">
        <v>77</v>
      </c>
      <c r="D24" s="8" t="s">
        <v>77</v>
      </c>
      <c r="E24" s="8" t="s">
        <v>77</v>
      </c>
      <c r="F24" s="8" t="s">
        <v>77</v>
      </c>
      <c r="G24" s="8" t="s">
        <v>77</v>
      </c>
      <c r="H24" s="8" t="s">
        <v>77</v>
      </c>
      <c r="I24" s="8" t="s">
        <v>77</v>
      </c>
      <c r="J24" s="8" t="s">
        <v>77</v>
      </c>
      <c r="K24" s="8" t="s">
        <v>77</v>
      </c>
      <c r="L24" s="8" t="s">
        <v>77</v>
      </c>
      <c r="M24" s="30"/>
      <c r="R24" s="7" t="s">
        <v>40</v>
      </c>
      <c r="S24" s="17">
        <v>0.2056</v>
      </c>
      <c r="T24" s="10" t="s">
        <v>77</v>
      </c>
    </row>
    <row r="25" spans="1:20" x14ac:dyDescent="0.3">
      <c r="A25" s="7" t="s">
        <v>39</v>
      </c>
      <c r="B25" s="16">
        <v>0.30480000000000002</v>
      </c>
      <c r="C25" s="16">
        <v>0.29870000000000002</v>
      </c>
      <c r="D25" s="20">
        <v>0.3</v>
      </c>
      <c r="E25" s="16">
        <v>0.30880000000000002</v>
      </c>
      <c r="F25" s="16">
        <v>0.2878</v>
      </c>
      <c r="G25" s="16">
        <v>0.30430000000000001</v>
      </c>
      <c r="H25" s="16">
        <v>0.30059999999999998</v>
      </c>
      <c r="I25" s="16">
        <v>0.31929999999999997</v>
      </c>
      <c r="J25" s="16">
        <v>0.32340000000000002</v>
      </c>
      <c r="K25" s="9" t="s">
        <v>79</v>
      </c>
      <c r="L25" s="9" t="s">
        <v>77</v>
      </c>
      <c r="M25" s="30"/>
      <c r="R25" s="7" t="s">
        <v>56</v>
      </c>
      <c r="S25" s="17">
        <v>0.20669999999999999</v>
      </c>
      <c r="T25" s="10" t="s">
        <v>77</v>
      </c>
    </row>
    <row r="26" spans="1:20" x14ac:dyDescent="0.3">
      <c r="A26" s="22" t="s">
        <v>42</v>
      </c>
      <c r="B26" s="23">
        <v>0.16200000000000001</v>
      </c>
      <c r="C26" s="25">
        <v>0.16719999999999999</v>
      </c>
      <c r="D26" s="25">
        <v>0.1646</v>
      </c>
      <c r="E26" s="25">
        <v>0.1595</v>
      </c>
      <c r="F26" s="25">
        <v>0.15509999999999999</v>
      </c>
      <c r="G26" s="25">
        <v>0.16739999999999999</v>
      </c>
      <c r="H26" s="25">
        <v>0.1641</v>
      </c>
      <c r="I26" s="23">
        <v>0.16800000000000001</v>
      </c>
      <c r="J26" s="25">
        <v>0.19739999999999999</v>
      </c>
      <c r="K26" s="25">
        <v>0.23050000000000001</v>
      </c>
      <c r="L26" s="24" t="s">
        <v>77</v>
      </c>
      <c r="M26" s="28">
        <f>K26/J26-1</f>
        <v>0.16767983789260388</v>
      </c>
      <c r="R26" s="7" t="s">
        <v>44</v>
      </c>
      <c r="S26" s="17">
        <v>0.20860000000000001</v>
      </c>
      <c r="T26" s="10" t="s">
        <v>77</v>
      </c>
    </row>
    <row r="27" spans="1:20" x14ac:dyDescent="0.3">
      <c r="A27" s="7" t="s">
        <v>51</v>
      </c>
      <c r="B27" s="16">
        <v>0.1134</v>
      </c>
      <c r="C27" s="16">
        <v>0.1123</v>
      </c>
      <c r="D27" s="16">
        <v>0.1118</v>
      </c>
      <c r="E27" s="20">
        <v>0.112</v>
      </c>
      <c r="F27" s="16">
        <v>0.10970000000000001</v>
      </c>
      <c r="G27" s="16">
        <v>0.1031</v>
      </c>
      <c r="H27" s="16">
        <v>0.1009</v>
      </c>
      <c r="I27" s="16">
        <v>0.1003</v>
      </c>
      <c r="J27" s="16">
        <v>0.10009999999999999</v>
      </c>
      <c r="K27" s="16">
        <v>9.4799999999999995E-2</v>
      </c>
      <c r="L27" s="9" t="s">
        <v>77</v>
      </c>
      <c r="M27" s="28">
        <f>K27/J27-1</f>
        <v>-5.2947052947052931E-2</v>
      </c>
      <c r="R27" s="7" t="s">
        <v>87</v>
      </c>
      <c r="S27" s="27">
        <f>AVERAGE(S12:S26)</f>
        <v>0.15429285714285715</v>
      </c>
      <c r="T27" s="10" t="s">
        <v>77</v>
      </c>
    </row>
    <row r="28" spans="1:20" x14ac:dyDescent="0.3">
      <c r="A28" s="7" t="s">
        <v>41</v>
      </c>
      <c r="B28" s="16">
        <v>0.23549999999999999</v>
      </c>
      <c r="C28" s="16">
        <v>0.2369</v>
      </c>
      <c r="D28" s="16">
        <v>0.25390000000000001</v>
      </c>
      <c r="E28" s="16">
        <v>0.24229999999999999</v>
      </c>
      <c r="F28" s="16">
        <v>0.25459999999999999</v>
      </c>
      <c r="G28" s="16">
        <v>0.24129999999999999</v>
      </c>
      <c r="H28" s="16">
        <v>0.2616</v>
      </c>
      <c r="I28" s="16">
        <v>0.2555</v>
      </c>
      <c r="J28" s="16">
        <v>0.2974</v>
      </c>
      <c r="K28" s="16">
        <v>0.25929999999999997</v>
      </c>
      <c r="L28" s="9" t="s">
        <v>77</v>
      </c>
      <c r="M28" s="28">
        <f>K28/J28-1</f>
        <v>-0.12811028917283129</v>
      </c>
      <c r="R28" s="7" t="s">
        <v>48</v>
      </c>
      <c r="S28" s="17">
        <v>0.22359999999999999</v>
      </c>
      <c r="T28" s="10" t="s">
        <v>77</v>
      </c>
    </row>
    <row r="29" spans="1:20" x14ac:dyDescent="0.3">
      <c r="A29" s="7" t="s">
        <v>46</v>
      </c>
      <c r="B29" s="21">
        <v>0.20799999999999999</v>
      </c>
      <c r="C29" s="17">
        <v>0.20669999999999999</v>
      </c>
      <c r="D29" s="17">
        <v>0.21609999999999999</v>
      </c>
      <c r="E29" s="17">
        <v>0.2301</v>
      </c>
      <c r="F29" s="17">
        <v>0.2341</v>
      </c>
      <c r="G29" s="17">
        <v>0.22259999999999999</v>
      </c>
      <c r="H29" s="17">
        <v>0.21529999999999999</v>
      </c>
      <c r="I29" s="17">
        <v>0.22589999999999999</v>
      </c>
      <c r="J29" s="21">
        <v>0.23599999999999999</v>
      </c>
      <c r="K29" s="17">
        <v>0.3115</v>
      </c>
      <c r="L29" s="10" t="s">
        <v>77</v>
      </c>
      <c r="M29" s="28">
        <f>K29/J29-1</f>
        <v>0.31991525423728828</v>
      </c>
      <c r="R29" s="7" t="s">
        <v>54</v>
      </c>
      <c r="S29" s="17">
        <v>0.22489999999999999</v>
      </c>
      <c r="T29" s="10" t="s">
        <v>77</v>
      </c>
    </row>
    <row r="30" spans="1:20" s="26" customFormat="1" x14ac:dyDescent="0.3">
      <c r="A30" s="7" t="s">
        <v>48</v>
      </c>
      <c r="B30" s="17">
        <v>0.15820000000000001</v>
      </c>
      <c r="C30" s="17">
        <v>0.15310000000000001</v>
      </c>
      <c r="D30" s="17">
        <v>0.15110000000000001</v>
      </c>
      <c r="E30" s="17">
        <v>0.16289999999999999</v>
      </c>
      <c r="F30" s="21">
        <v>0.16400000000000001</v>
      </c>
      <c r="G30" s="21">
        <v>0.14199999999999999</v>
      </c>
      <c r="H30" s="17">
        <v>0.14319999999999999</v>
      </c>
      <c r="I30" s="17">
        <v>0.14030000000000001</v>
      </c>
      <c r="J30" s="17">
        <v>0.18859999999999999</v>
      </c>
      <c r="K30" s="17">
        <v>0.22359999999999999</v>
      </c>
      <c r="L30" s="10" t="s">
        <v>77</v>
      </c>
      <c r="M30" s="28">
        <f>K30/J30-1</f>
        <v>0.18557794273594919</v>
      </c>
      <c r="N30" s="28"/>
      <c r="O30" s="28"/>
      <c r="P30" s="28"/>
      <c r="R30" s="22" t="s">
        <v>42</v>
      </c>
      <c r="S30" s="25">
        <v>0.23050000000000001</v>
      </c>
      <c r="T30" s="24" t="s">
        <v>77</v>
      </c>
    </row>
    <row r="31" spans="1:20" x14ac:dyDescent="0.3">
      <c r="A31" s="7" t="s">
        <v>49</v>
      </c>
      <c r="B31" s="16">
        <v>0.11070000000000001</v>
      </c>
      <c r="C31" s="16">
        <v>0.10970000000000001</v>
      </c>
      <c r="D31" s="16">
        <v>0.10970000000000001</v>
      </c>
      <c r="E31" s="16">
        <v>0.1255</v>
      </c>
      <c r="F31" s="16">
        <v>0.12540000000000001</v>
      </c>
      <c r="G31" s="16">
        <v>0.1426</v>
      </c>
      <c r="H31" s="16">
        <v>0.1321</v>
      </c>
      <c r="I31" s="16">
        <v>0.1348</v>
      </c>
      <c r="J31" s="16">
        <v>0.1477</v>
      </c>
      <c r="K31" s="16">
        <v>0.1497</v>
      </c>
      <c r="L31" s="9" t="s">
        <v>77</v>
      </c>
      <c r="M31" s="28">
        <f>K31/J31-1</f>
        <v>1.3540961408259999E-2</v>
      </c>
      <c r="R31" s="7" t="s">
        <v>57</v>
      </c>
      <c r="S31" s="16">
        <v>0.23619999999999999</v>
      </c>
      <c r="T31" s="9" t="s">
        <v>77</v>
      </c>
    </row>
    <row r="32" spans="1:20" x14ac:dyDescent="0.3">
      <c r="A32" s="7" t="s">
        <v>50</v>
      </c>
      <c r="B32" s="17">
        <v>0.1618</v>
      </c>
      <c r="C32" s="17">
        <v>0.1671</v>
      </c>
      <c r="D32" s="17">
        <v>0.1691</v>
      </c>
      <c r="E32" s="17">
        <v>0.17979999999999999</v>
      </c>
      <c r="F32" s="17">
        <v>0.1799</v>
      </c>
      <c r="G32" s="17">
        <v>0.1986</v>
      </c>
      <c r="H32" s="17">
        <v>0.19850000000000001</v>
      </c>
      <c r="I32" s="17">
        <v>0.1988</v>
      </c>
      <c r="J32" s="17">
        <v>0.19889999999999999</v>
      </c>
      <c r="K32" s="17">
        <v>0.20169999999999999</v>
      </c>
      <c r="L32" s="10" t="s">
        <v>77</v>
      </c>
      <c r="M32" s="28">
        <f>K32/J32-1</f>
        <v>1.4077425842131674E-2</v>
      </c>
      <c r="R32" s="7" t="s">
        <v>61</v>
      </c>
      <c r="S32" s="16">
        <v>0.2525</v>
      </c>
      <c r="T32" s="9" t="s">
        <v>80</v>
      </c>
    </row>
    <row r="33" spans="1:20" x14ac:dyDescent="0.3">
      <c r="A33" s="7" t="s">
        <v>52</v>
      </c>
      <c r="B33" s="17">
        <v>0.1298</v>
      </c>
      <c r="C33" s="17">
        <v>0.1285</v>
      </c>
      <c r="D33" s="17">
        <v>0.13070000000000001</v>
      </c>
      <c r="E33" s="21">
        <v>0.129</v>
      </c>
      <c r="F33" s="17">
        <v>0.13039999999999999</v>
      </c>
      <c r="G33" s="17">
        <v>0.12839999999999999</v>
      </c>
      <c r="H33" s="17">
        <v>0.13009999999999999</v>
      </c>
      <c r="I33" s="17">
        <v>0.1285</v>
      </c>
      <c r="J33" s="17">
        <v>0.1318</v>
      </c>
      <c r="K33" s="17">
        <v>0.1293</v>
      </c>
      <c r="L33" s="10" t="s">
        <v>77</v>
      </c>
      <c r="M33" s="28">
        <f>K33/J33-1</f>
        <v>-1.896813353566007E-2</v>
      </c>
      <c r="R33" s="7" t="s">
        <v>41</v>
      </c>
      <c r="S33" s="16">
        <v>0.25929999999999997</v>
      </c>
      <c r="T33" s="9" t="s">
        <v>77</v>
      </c>
    </row>
    <row r="34" spans="1:20" x14ac:dyDescent="0.3">
      <c r="A34" s="7" t="s">
        <v>53</v>
      </c>
      <c r="B34" s="16">
        <v>0.15559999999999999</v>
      </c>
      <c r="C34" s="16">
        <v>0.1706</v>
      </c>
      <c r="D34" s="16">
        <v>0.17180000000000001</v>
      </c>
      <c r="E34" s="16">
        <v>0.20669999999999999</v>
      </c>
      <c r="F34" s="16">
        <v>0.20549999999999999</v>
      </c>
      <c r="G34" s="16">
        <v>0.14269999999999999</v>
      </c>
      <c r="H34" s="16">
        <v>0.1361</v>
      </c>
      <c r="I34" s="16">
        <v>0.12809999999999999</v>
      </c>
      <c r="J34" s="16">
        <v>0.1449</v>
      </c>
      <c r="K34" s="16">
        <v>5.9499999999999997E-2</v>
      </c>
      <c r="L34" s="9" t="s">
        <v>77</v>
      </c>
      <c r="M34" s="28">
        <f>K34/J34-1</f>
        <v>-0.58937198067632846</v>
      </c>
      <c r="R34" s="7" t="s">
        <v>47</v>
      </c>
      <c r="S34" s="16">
        <v>0.26069999999999999</v>
      </c>
      <c r="T34" s="9" t="s">
        <v>77</v>
      </c>
    </row>
    <row r="35" spans="1:20" x14ac:dyDescent="0.3">
      <c r="A35" s="7" t="s">
        <v>55</v>
      </c>
      <c r="B35" s="16">
        <v>0.14510000000000001</v>
      </c>
      <c r="C35" s="20">
        <v>0.14099999999999999</v>
      </c>
      <c r="D35" s="16">
        <v>0.1396</v>
      </c>
      <c r="E35" s="16">
        <v>0.1343</v>
      </c>
      <c r="F35" s="16">
        <v>0.1376</v>
      </c>
      <c r="G35" s="16">
        <v>0.14749999999999999</v>
      </c>
      <c r="H35" s="20">
        <v>0.151</v>
      </c>
      <c r="I35" s="16">
        <v>0.15479999999999999</v>
      </c>
      <c r="J35" s="16">
        <v>0.15740000000000001</v>
      </c>
      <c r="K35" s="16">
        <v>0.1464</v>
      </c>
      <c r="L35" s="9" t="s">
        <v>77</v>
      </c>
      <c r="M35" s="28">
        <f>K35/J35-1</f>
        <v>-6.9885641677255417E-2</v>
      </c>
      <c r="R35" s="7" t="s">
        <v>37</v>
      </c>
      <c r="S35" s="16">
        <v>0.30590000000000001</v>
      </c>
      <c r="T35" s="9" t="s">
        <v>77</v>
      </c>
    </row>
    <row r="36" spans="1:20" x14ac:dyDescent="0.3">
      <c r="A36" s="7" t="s">
        <v>56</v>
      </c>
      <c r="B36" s="21">
        <v>0.223</v>
      </c>
      <c r="C36" s="17">
        <v>0.22459999999999999</v>
      </c>
      <c r="D36" s="17">
        <v>0.2293</v>
      </c>
      <c r="E36" s="21">
        <v>0.215</v>
      </c>
      <c r="F36" s="17">
        <v>0.21809999999999999</v>
      </c>
      <c r="G36" s="21">
        <v>0.21199999999999999</v>
      </c>
      <c r="H36" s="17">
        <v>0.21329999999999999</v>
      </c>
      <c r="I36" s="17">
        <v>0.2089</v>
      </c>
      <c r="J36" s="21">
        <v>0.217</v>
      </c>
      <c r="K36" s="17">
        <v>0.20669999999999999</v>
      </c>
      <c r="L36" s="10" t="s">
        <v>77</v>
      </c>
      <c r="M36" s="28">
        <f>K36/J36-1</f>
        <v>-4.7465437788018483E-2</v>
      </c>
      <c r="R36" s="7" t="s">
        <v>43</v>
      </c>
      <c r="S36" s="16">
        <v>0.30709999999999998</v>
      </c>
      <c r="T36" s="9" t="s">
        <v>77</v>
      </c>
    </row>
    <row r="37" spans="1:20" x14ac:dyDescent="0.3">
      <c r="A37" s="7" t="s">
        <v>57</v>
      </c>
      <c r="B37" s="16">
        <v>0.12889999999999999</v>
      </c>
      <c r="C37" s="16">
        <v>0.1333</v>
      </c>
      <c r="D37" s="16">
        <v>0.13170000000000001</v>
      </c>
      <c r="E37" s="16">
        <v>0.1358</v>
      </c>
      <c r="F37" s="16">
        <v>0.1421</v>
      </c>
      <c r="G37" s="16">
        <v>0.1459</v>
      </c>
      <c r="H37" s="16">
        <v>0.1449</v>
      </c>
      <c r="I37" s="16">
        <v>0.15359999999999999</v>
      </c>
      <c r="J37" s="16">
        <v>0.16020000000000001</v>
      </c>
      <c r="K37" s="16">
        <v>0.23619999999999999</v>
      </c>
      <c r="L37" s="9" t="s">
        <v>77</v>
      </c>
      <c r="M37" s="28">
        <f>K37/J37-1</f>
        <v>0.47440699126092367</v>
      </c>
      <c r="R37" s="7" t="s">
        <v>46</v>
      </c>
      <c r="S37" s="17">
        <v>0.3115</v>
      </c>
      <c r="T37" s="10" t="s">
        <v>77</v>
      </c>
    </row>
    <row r="38" spans="1:20" x14ac:dyDescent="0.3">
      <c r="A38" s="7" t="s">
        <v>59</v>
      </c>
      <c r="B38" s="16">
        <v>0.14419999999999999</v>
      </c>
      <c r="C38" s="16">
        <v>0.15659999999999999</v>
      </c>
      <c r="D38" s="16">
        <v>0.1462</v>
      </c>
      <c r="E38" s="16">
        <v>0.15770000000000001</v>
      </c>
      <c r="F38" s="16">
        <v>0.1585</v>
      </c>
      <c r="G38" s="16">
        <v>0.1686</v>
      </c>
      <c r="H38" s="16">
        <v>0.1724</v>
      </c>
      <c r="I38" s="16">
        <v>0.1668</v>
      </c>
      <c r="J38" s="16">
        <v>0.16239999999999999</v>
      </c>
      <c r="K38" s="16">
        <v>0.17960000000000001</v>
      </c>
      <c r="L38" s="9" t="s">
        <v>77</v>
      </c>
      <c r="M38" s="28">
        <f>K38/J38-1</f>
        <v>0.10591133004926112</v>
      </c>
      <c r="R38" s="7" t="s">
        <v>35</v>
      </c>
      <c r="S38" s="16">
        <v>0.3377</v>
      </c>
      <c r="T38" s="9" t="s">
        <v>77</v>
      </c>
    </row>
    <row r="39" spans="1:20" x14ac:dyDescent="0.3">
      <c r="A39" s="7" t="s">
        <v>58</v>
      </c>
      <c r="B39" s="17">
        <v>0.1613</v>
      </c>
      <c r="C39" s="17">
        <v>0.1613</v>
      </c>
      <c r="D39" s="17">
        <v>0.1638</v>
      </c>
      <c r="E39" s="17">
        <v>0.16339999999999999</v>
      </c>
      <c r="F39" s="17">
        <v>0.1666</v>
      </c>
      <c r="G39" s="17">
        <v>0.14480000000000001</v>
      </c>
      <c r="H39" s="17">
        <v>0.1694</v>
      </c>
      <c r="I39" s="17">
        <v>0.16619999999999999</v>
      </c>
      <c r="J39" s="17">
        <v>0.1711</v>
      </c>
      <c r="K39" s="21">
        <v>0.13900000000000001</v>
      </c>
      <c r="L39" s="10" t="s">
        <v>77</v>
      </c>
      <c r="M39" s="28">
        <f>K39/J39-1</f>
        <v>-0.18760958503798941</v>
      </c>
      <c r="R39" s="7" t="s">
        <v>38</v>
      </c>
      <c r="S39" s="17">
        <v>0.45590000000000003</v>
      </c>
      <c r="T39" s="10" t="s">
        <v>77</v>
      </c>
    </row>
    <row r="40" spans="1:20" x14ac:dyDescent="0.3">
      <c r="A40" s="7" t="s">
        <v>43</v>
      </c>
      <c r="B40" s="16">
        <v>0.2177</v>
      </c>
      <c r="C40" s="16">
        <v>0.23830000000000001</v>
      </c>
      <c r="D40" s="16">
        <v>0.2477</v>
      </c>
      <c r="E40" s="16">
        <v>0.24030000000000001</v>
      </c>
      <c r="F40" s="16">
        <v>0.2394</v>
      </c>
      <c r="G40" s="16">
        <v>0.22389999999999999</v>
      </c>
      <c r="H40" s="16">
        <v>0.2298</v>
      </c>
      <c r="I40" s="16">
        <v>0.23230000000000001</v>
      </c>
      <c r="J40" s="16">
        <v>0.28160000000000002</v>
      </c>
      <c r="K40" s="16">
        <v>0.30709999999999998</v>
      </c>
      <c r="L40" s="9" t="s">
        <v>77</v>
      </c>
      <c r="M40" s="28">
        <f>K40/J40-1</f>
        <v>9.0553977272727071E-2</v>
      </c>
      <c r="R40" s="7" t="s">
        <v>86</v>
      </c>
    </row>
    <row r="41" spans="1:20" x14ac:dyDescent="0.3">
      <c r="A41" s="7" t="s">
        <v>61</v>
      </c>
      <c r="B41" s="16">
        <v>0.1993</v>
      </c>
      <c r="C41" s="16">
        <v>0.18909999999999999</v>
      </c>
      <c r="D41" s="20">
        <v>0.19900000000000001</v>
      </c>
      <c r="E41" s="16">
        <v>0.20580000000000001</v>
      </c>
      <c r="F41" s="16">
        <v>0.20760000000000001</v>
      </c>
      <c r="G41" s="16">
        <v>0.18260000000000001</v>
      </c>
      <c r="H41" s="16">
        <v>0.17180000000000001</v>
      </c>
      <c r="I41" s="16">
        <v>0.2114</v>
      </c>
      <c r="J41" s="16">
        <v>0.26040000000000002</v>
      </c>
      <c r="K41" s="16">
        <v>0.2525</v>
      </c>
      <c r="L41" s="9" t="s">
        <v>80</v>
      </c>
      <c r="M41" s="28">
        <f>K41/J41-1</f>
        <v>-3.0337941628264309E-2</v>
      </c>
      <c r="R41" s="7"/>
    </row>
    <row r="43" spans="1:20" x14ac:dyDescent="0.3">
      <c r="A43" s="1" t="s">
        <v>81</v>
      </c>
    </row>
    <row r="44" spans="1:20" x14ac:dyDescent="0.3">
      <c r="A44" s="1" t="s">
        <v>79</v>
      </c>
      <c r="B44" s="2" t="s">
        <v>82</v>
      </c>
    </row>
    <row r="45" spans="1:20" x14ac:dyDescent="0.3">
      <c r="A45" s="1" t="s">
        <v>83</v>
      </c>
    </row>
    <row r="46" spans="1:20" x14ac:dyDescent="0.3">
      <c r="A46" s="1" t="s">
        <v>80</v>
      </c>
      <c r="B46" s="2" t="s">
        <v>84</v>
      </c>
    </row>
  </sheetData>
  <autoFilter ref="A12:M12" xr:uid="{00000000-0001-0000-0200-000000000000}">
    <filterColumn colId="10" showButton="0"/>
    <sortState xmlns:xlrd2="http://schemas.microsoft.com/office/spreadsheetml/2017/richdata2" ref="A13:M41">
      <sortCondition ref="A12"/>
    </sortState>
  </autoFilter>
  <mergeCells count="2">
    <mergeCell ref="K12:L12"/>
    <mergeCell ref="S12:T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Structure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Author2</cp:lastModifiedBy>
  <dcterms:created xsi:type="dcterms:W3CDTF">2022-10-11T09:21:31Z</dcterms:created>
  <dcterms:modified xsi:type="dcterms:W3CDTF">2022-10-12T08:19:42Z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0de7ef-fee1-4c64-9798-4f1a023a85c4_Enabled">
    <vt:lpwstr>true</vt:lpwstr>
  </property>
  <property fmtid="{D5CDD505-2E9C-101B-9397-08002B2CF9AE}" pid="3" name="MSIP_Label_a50de7ef-fee1-4c64-9798-4f1a023a85c4_SetDate">
    <vt:lpwstr>2022-10-11T09:31:41Z</vt:lpwstr>
  </property>
  <property fmtid="{D5CDD505-2E9C-101B-9397-08002B2CF9AE}" pid="4" name="MSIP_Label_a50de7ef-fee1-4c64-9798-4f1a023a85c4_Method">
    <vt:lpwstr>Privileged</vt:lpwstr>
  </property>
  <property fmtid="{D5CDD505-2E9C-101B-9397-08002B2CF9AE}" pid="5" name="MSIP_Label_a50de7ef-fee1-4c64-9798-4f1a023a85c4_Name">
    <vt:lpwstr>General Use</vt:lpwstr>
  </property>
  <property fmtid="{D5CDD505-2E9C-101B-9397-08002B2CF9AE}" pid="6" name="MSIP_Label_a50de7ef-fee1-4c64-9798-4f1a023a85c4_SiteId">
    <vt:lpwstr>bb14fe3f-9905-4bd7-b423-355917b6a11c</vt:lpwstr>
  </property>
  <property fmtid="{D5CDD505-2E9C-101B-9397-08002B2CF9AE}" pid="7" name="MSIP_Label_a50de7ef-fee1-4c64-9798-4f1a023a85c4_ActionId">
    <vt:lpwstr>2d044c7b-3159-4a76-8421-e56901282796</vt:lpwstr>
  </property>
  <property fmtid="{D5CDD505-2E9C-101B-9397-08002B2CF9AE}" pid="8" name="MSIP_Label_a50de7ef-fee1-4c64-9798-4f1a023a85c4_ContentBits">
    <vt:lpwstr>0</vt:lpwstr>
  </property>
</Properties>
</file>